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dget Summary" sheetId="2" state="visible" r:id="rId2"/>
    <sheet xmlns:r="http://schemas.openxmlformats.org/officeDocument/2006/relationships" name="Line-Item Budget" sheetId="3" state="visible" r:id="rId3"/>
    <sheet xmlns:r="http://schemas.openxmlformats.org/officeDocument/2006/relationships" name="2026 Cost Reference" sheetId="4" state="visible" r:id="rId4"/>
    <sheet xmlns:r="http://schemas.openxmlformats.org/officeDocument/2006/relationships" name="Reference Data" sheetId="5" state="hidden" r:id="rId5"/>
  </sheets>
  <definedNames>
    <definedName name="UseList">'Reference Data'!$A$2:$A$7</definedName>
    <definedName name="FinishList">'Reference Data'!$E$2:$E$4</definedName>
    <definedName name="YesNoWater">'Reference Data'!$H$2:$H$3</definedName>
    <definedName name="YesNoEgress">'Reference Data'!$L$2:$L$3</definedName>
    <definedName name="YesNoBath">'Reference Data'!$P$2:$P$3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sq ft&quot;"/>
    <numFmt numFmtId="165" formatCode="&quot;$&quot;#,##0.00&quot; / sq ft&quot;"/>
    <numFmt numFmtId="166" formatCode="0.00&quot;  ×&quot;"/>
    <numFmt numFmtId="167" formatCode="&quot;$&quot;#,##0"/>
  </numFmts>
  <fonts count="16">
    <font>
      <name val="Calibri"/>
      <family val="2"/>
      <color theme="1"/>
      <sz val="11"/>
      <scheme val="minor"/>
    </font>
    <font>
      <name val="Calibri"/>
      <b val="1"/>
      <color rgb="0016294A"/>
      <sz val="16"/>
    </font>
    <font>
      <name val="Calibri"/>
      <i val="1"/>
      <color rgb="00555555"/>
      <sz val="10"/>
    </font>
    <font>
      <name val="Calibri"/>
      <b val="1"/>
      <color rgb="007A5A30"/>
      <sz val="11"/>
    </font>
    <font>
      <name val="Calibri"/>
      <b val="1"/>
      <color rgb="00FFFFFF"/>
      <sz val="10"/>
    </font>
    <font>
      <name val="Calibri"/>
      <sz val="11"/>
    </font>
    <font>
      <name val="Calibri"/>
      <b val="1"/>
      <sz val="11"/>
    </font>
    <font>
      <name val="Calibri"/>
      <i val="1"/>
      <color rgb="00777777"/>
      <sz val="9"/>
    </font>
    <font>
      <name val="Calibri"/>
      <b val="1"/>
      <color rgb="00000000"/>
      <sz val="11"/>
    </font>
    <font>
      <name val="Calibri"/>
      <b val="1"/>
      <color rgb="0016294A"/>
      <sz val="12"/>
    </font>
    <font>
      <name val="Calibri"/>
      <b val="1"/>
      <color rgb="0016294A"/>
      <sz val="13"/>
    </font>
    <font>
      <name val="Calibri"/>
      <i val="1"/>
      <color rgb="00555555"/>
      <sz val="9"/>
    </font>
    <font>
      <name val="Calibri"/>
      <b val="1"/>
      <color rgb="0016294A"/>
      <sz val="18"/>
    </font>
    <font>
      <name val="Calibri"/>
      <color rgb="007A5A30"/>
      <sz val="11"/>
    </font>
    <font>
      <name val="Calibri"/>
      <b val="1"/>
      <color rgb="0016294A"/>
      <sz val="11"/>
    </font>
    <font>
      <name val="Calibri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16294A"/>
      </patternFill>
    </fill>
    <fill>
      <patternFill patternType="solid">
        <fgColor rgb="00FFF2CC"/>
      </patternFill>
    </fill>
    <fill>
      <patternFill patternType="solid">
        <fgColor rgb="00F4EFE7"/>
      </patternFill>
    </fill>
  </fills>
  <borders count="5">
    <border>
      <left/>
      <right/>
      <top/>
      <bottom/>
      <diagonal/>
    </border>
    <border>
      <left style="thin">
        <color rgb="00D4CCBE"/>
      </left>
      <right style="thin">
        <color rgb="00D4CCBE"/>
      </right>
      <top style="thin">
        <color rgb="00D4CCBE"/>
      </top>
      <bottom style="thin">
        <color rgb="00D4CCBE"/>
      </bottom>
    </border>
    <border>
      <left/>
      <right/>
      <top style="thin">
        <color rgb="00D4CCBE"/>
      </top>
      <bottom/>
      <diagonal/>
    </border>
    <border>
      <left/>
      <right style="thin">
        <color rgb="00D4CCBE"/>
      </right>
      <top style="thin">
        <color rgb="00D4CCBE"/>
      </top>
      <bottom/>
      <diagonal/>
    </border>
    <border>
      <left/>
      <right style="thin">
        <color rgb="00D4CCBE"/>
      </right>
      <top style="thin">
        <color rgb="00D4CCBE"/>
      </top>
      <bottom style="thin">
        <color rgb="00D4CCBE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0" borderId="0" pivotButton="0" quotePrefix="0" xfId="0"/>
    <xf numFmtId="164" fontId="6" fillId="3" borderId="1" applyAlignment="1" pivotButton="0" quotePrefix="0" xfId="0">
      <alignment horizontal="center"/>
    </xf>
    <xf numFmtId="0" fontId="7" fillId="0" borderId="0" applyAlignment="1" pivotButton="0" quotePrefix="0" xfId="0">
      <alignment horizontal="left"/>
    </xf>
    <xf numFmtId="0" fontId="6" fillId="3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7" fillId="0" borderId="0" pivotButton="0" quotePrefix="0" xfId="0"/>
    <xf numFmtId="166" fontId="0" fillId="0" borderId="1" applyAlignment="1" pivotButton="0" quotePrefix="0" xfId="0">
      <alignment horizontal="center"/>
    </xf>
    <xf numFmtId="0" fontId="0" fillId="0" borderId="4" pivotButton="0" quotePrefix="0" xfId="0"/>
    <xf numFmtId="167" fontId="0" fillId="0" borderId="1" applyAlignment="1" pivotButton="0" quotePrefix="0" xfId="0">
      <alignment horizontal="center"/>
    </xf>
    <xf numFmtId="0" fontId="8" fillId="0" borderId="0" pivotButton="0" quotePrefix="0" xfId="0"/>
    <xf numFmtId="167" fontId="8" fillId="0" borderId="1" applyAlignment="1" pivotButton="0" quotePrefix="0" xfId="0">
      <alignment horizontal="center"/>
    </xf>
    <xf numFmtId="0" fontId="9" fillId="0" borderId="0" pivotButton="0" quotePrefix="0" xfId="0"/>
    <xf numFmtId="167" fontId="10" fillId="4" borderId="1" applyAlignment="1" pivotButton="0" quotePrefix="0" xfId="0">
      <alignment horizontal="center"/>
    </xf>
    <xf numFmtId="0" fontId="11" fillId="0" borderId="0" applyAlignment="1" pivotButton="0" quotePrefix="0" xfId="0">
      <alignment vertical="top" wrapText="1"/>
    </xf>
    <xf numFmtId="167" fontId="0" fillId="3" borderId="1" pivotButton="0" quotePrefix="0" xfId="0"/>
    <xf numFmtId="0" fontId="15" fillId="0" borderId="0" pivotButton="0" quotePrefix="0" xfId="0"/>
    <xf numFmtId="167" fontId="9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2">
      <c r="B2" s="1" t="inlineStr">
        <is>
          <t>Basement Budget Worksheet</t>
        </is>
      </c>
    </row>
    <row r="3">
      <c r="B3" s="2" t="inlineStr">
        <is>
          <t>Bofran Builders — Chicago Basement Remodeling &amp; Finishing Contractor</t>
        </is>
      </c>
    </row>
    <row r="6">
      <c r="B6" s="3" t="inlineStr">
        <is>
          <t>How to use this workbook</t>
        </is>
      </c>
    </row>
    <row r="7" ht="30" customHeight="1">
      <c r="B7" s="4" t="inlineStr">
        <is>
          <t>1. Go to the "Budget Summary" tab. Fill in the six yellow cells in Step 1 — five of them are drop-downs, so click the cell and use the little arrow on its right.</t>
        </is>
      </c>
    </row>
    <row r="8" ht="30" customHeight="1">
      <c r="B8" s="4" t="inlineStr">
        <is>
          <t>2. Step 2 fills itself in from your answers, and Step 3 gives you a low, mid and high estimate. Change any yellow cell and every number updates instantly.</t>
        </is>
      </c>
    </row>
    <row r="9" ht="45" customHeight="1">
      <c r="B9" s="4" t="inlineStr">
        <is>
          <t>3. Watch the "Finish level" drop-down in particular: Essential, Standard and Premium multiply the per-square-foot rate by 0.92, 1.00 and 1.18, and you can see the effect on the "Adjusted cost per square foot" row.</t>
        </is>
      </c>
    </row>
    <row r="10" ht="30" customHeight="1">
      <c r="B10" s="4" t="inlineStr">
        <is>
          <t>4. Go to the "Line-Item Budget" tab and enter your own numbers for each trade as you get real quotes — the total updates as you type.</t>
        </is>
      </c>
    </row>
    <row r="11">
      <c r="B11" s="4" t="inlineStr">
        <is>
          <t>5. Use the "2026 Cost Reference" tab to sanity-check any number against typical Chicago-area ranges.</t>
        </is>
      </c>
    </row>
    <row r="13">
      <c r="B13" s="3" t="inlineStr">
        <is>
          <t>Start with the wet stuff</t>
        </is>
      </c>
    </row>
    <row r="14" ht="60" customHeight="1">
      <c r="B14" s="4" t="inlineStr">
        <is>
          <t>A basement budget is different from every other room in the house: the money you spend before the finishing starts — waterproofing, an egress window, a bathroom rough-in — is what decides whether the finished space lasts. Price those three lines first, then spend what's left on finishes. A beautiful basement over a wet slab is a rebuild in five years.</t>
        </is>
      </c>
    </row>
    <row r="16">
      <c r="B16" s="3" t="inlineStr">
        <is>
          <t>A note on these numbers</t>
        </is>
      </c>
    </row>
    <row r="17" ht="60" customHeight="1">
      <c r="B17" s="4" t="inlineStr">
        <is>
          <t>Every figure in this workbook is a 2025–2026 Chicago-area planning estimate, not a formal quote. Actual cost depends on your basement's moisture condition, ceiling height, existing rough-ins, design choices, materials and permits. For a firm, itemized number, request a free on-site assessment.</t>
        </is>
      </c>
    </row>
    <row r="19">
      <c r="B19" s="5" t="inlineStr">
        <is>
          <t>Bofran Builders</t>
        </is>
      </c>
    </row>
    <row r="20">
      <c r="B20" s="4" t="inlineStr">
        <is>
          <t>(773) 969-9097</t>
        </is>
      </c>
    </row>
    <row r="21">
      <c r="B21" s="4" t="inlineStr">
        <is>
          <t>bofranbuilders@gmail.com</t>
        </is>
      </c>
    </row>
    <row r="22">
      <c r="B22" s="4" t="inlineStr">
        <is>
          <t>generalconstructionchicago.com/services/basement-remodeling-chicago/</t>
        </is>
      </c>
    </row>
    <row r="23">
      <c r="B23" s="6" t="inlineStr">
        <is>
          <t>Licensed Chicago general contractor — TGC136082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3" customWidth="1" min="4" max="4"/>
    <col width="46" customWidth="1" min="5" max="5"/>
  </cols>
  <sheetData>
    <row r="1">
      <c r="A1" s="7" t="inlineStr">
        <is>
          <t>Basement Budget Summary</t>
        </is>
      </c>
    </row>
    <row r="2">
      <c r="A2" s="8" t="inlineStr">
        <is>
          <t>Fill in the six yellow cells. Everything below them calculates automatically.</t>
        </is>
      </c>
    </row>
    <row r="4">
      <c r="A4" s="9" t="inlineStr">
        <is>
          <t>STEP 1 — Your basement</t>
        </is>
      </c>
    </row>
    <row r="5">
      <c r="A5" s="10" t="inlineStr">
        <is>
          <t>Question</t>
        </is>
      </c>
      <c r="B5" s="11" t="inlineStr">
        <is>
          <t>Your answer</t>
        </is>
      </c>
      <c r="C5" s="11" t="inlineStr">
        <is>
          <t>Options</t>
        </is>
      </c>
    </row>
    <row r="6">
      <c r="A6" s="12" t="inlineStr">
        <is>
          <t>Basement square footage</t>
        </is>
      </c>
      <c r="B6" s="13" t="n">
        <v>900</v>
      </c>
      <c r="C6" s="14" t="inlineStr">
        <is>
          <t>Finished area, in square feet</t>
        </is>
      </c>
    </row>
    <row r="7">
      <c r="A7" s="12" t="inlineStr">
        <is>
          <t>What you plan to use it for</t>
        </is>
      </c>
      <c r="B7" s="15" t="inlineStr">
        <is>
          <t>Rec / family room</t>
        </is>
      </c>
      <c r="C7" s="14" t="inlineStr">
        <is>
          <t>6 choices — pick from the list</t>
        </is>
      </c>
    </row>
    <row r="8">
      <c r="A8" s="12" t="inlineStr">
        <is>
          <t>Finish level</t>
        </is>
      </c>
      <c r="B8" s="15" t="inlineStr">
        <is>
          <t>Standard</t>
        </is>
      </c>
      <c r="C8" s="14" t="inlineStr">
        <is>
          <t>Essential · Standard · Premium</t>
        </is>
      </c>
    </row>
    <row r="9">
      <c r="A9" s="12" t="inlineStr">
        <is>
          <t>Does it need waterproofing first?</t>
        </is>
      </c>
      <c r="B9" s="15" t="inlineStr">
        <is>
          <t>No</t>
        </is>
      </c>
      <c r="C9" s="14" t="inlineStr">
        <is>
          <t>Yes / No</t>
        </is>
      </c>
    </row>
    <row r="10">
      <c r="A10" s="12" t="inlineStr">
        <is>
          <t>Does it need an egress window?</t>
        </is>
      </c>
      <c r="B10" s="15" t="inlineStr">
        <is>
          <t>Yes</t>
        </is>
      </c>
      <c r="C10" s="14" t="inlineStr">
        <is>
          <t>Yes / No  (required for a bedroom)</t>
        </is>
      </c>
    </row>
    <row r="11">
      <c r="A11" s="12" t="inlineStr">
        <is>
          <t>Are you adding a bathroom?</t>
        </is>
      </c>
      <c r="B11" s="15" t="inlineStr">
        <is>
          <t>Yes</t>
        </is>
      </c>
      <c r="C11" s="14" t="inlineStr">
        <is>
          <t>Yes / No</t>
        </is>
      </c>
    </row>
    <row r="13">
      <c r="A13" s="9" t="inlineStr">
        <is>
          <t>STEP 2 — How your answers price out</t>
        </is>
      </c>
    </row>
    <row r="14">
      <c r="A14" s="10" t="inlineStr">
        <is>
          <t>Line item</t>
        </is>
      </c>
      <c r="B14" s="11" t="inlineStr">
        <is>
          <t>Low</t>
        </is>
      </c>
      <c r="C14" s="11" t="inlineStr">
        <is>
          <t>High</t>
        </is>
      </c>
      <c r="E14" s="11" t="inlineStr">
        <is>
          <t>What this row means</t>
        </is>
      </c>
    </row>
    <row r="15">
      <c r="A15" s="12" t="inlineStr">
        <is>
          <t>Cost per square foot for this use</t>
        </is>
      </c>
      <c r="B15" s="16">
        <f>INDEX('Reference Data'!$B$2:$B$7,MATCH($B$7,'Reference Data'!$A$2:$A$7,0))</f>
        <v/>
      </c>
      <c r="C15" s="16">
        <f>INDEX('Reference Data'!$C$2:$C$7,MATCH($B$7,'Reference Data'!$A$2:$A$7,0))</f>
        <v/>
      </c>
      <c r="E15" s="17" t="inlineStr">
        <is>
          <t>Set by your answer in row 7</t>
        </is>
      </c>
    </row>
    <row r="16">
      <c r="A16" s="12" t="inlineStr">
        <is>
          <t>Finish level multiplier</t>
        </is>
      </c>
      <c r="B16" s="18">
        <f>INDEX('Reference Data'!$F$2:$F$4,MATCH($B$8,'Reference Data'!$E$2:$E$4,0))</f>
        <v/>
      </c>
      <c r="C16" s="19" t="n"/>
      <c r="E16" s="17" t="inlineStr">
        <is>
          <t>Essential 0.92  ·  Standard 1.00  ·  Premium 1.18</t>
        </is>
      </c>
    </row>
    <row r="17">
      <c r="A17" s="12" t="inlineStr">
        <is>
          <t>Adjusted cost per square foot</t>
        </is>
      </c>
      <c r="B17" s="16">
        <f>$B$15*$B$16</f>
        <v/>
      </c>
      <c r="C17" s="16">
        <f>$C$15*$B$16</f>
        <v/>
      </c>
      <c r="E17" s="17" t="inlineStr">
        <is>
          <t>Row 15 after the finish multiplier — change row 8 and watch this move</t>
        </is>
      </c>
    </row>
    <row r="18">
      <c r="A18" s="12" t="inlineStr">
        <is>
          <t>Finishing cost</t>
        </is>
      </c>
      <c r="B18" s="20">
        <f>$B$6*$B$17</f>
        <v/>
      </c>
      <c r="C18" s="20">
        <f>$B$6*$C$17</f>
        <v/>
      </c>
      <c r="E18" s="17" t="inlineStr">
        <is>
          <t>Your square footage × the adjusted rate above</t>
        </is>
      </c>
    </row>
    <row r="19">
      <c r="A19" s="12" t="inlineStr">
        <is>
          <t>Waterproofing</t>
        </is>
      </c>
      <c r="B19" s="20">
        <f>INDEX('Reference Data'!$I$2:$I$3,MATCH($B$9,'Reference Data'!$H$2:$H$3,0))</f>
        <v/>
      </c>
      <c r="C19" s="20">
        <f>INDEX('Reference Data'!$J$2:$J$3,MATCH($B$9,'Reference Data'!$H$2:$H$3,0))</f>
        <v/>
      </c>
      <c r="E19" s="17" t="inlineStr">
        <is>
          <t>$0 unless you answered Yes in row 9</t>
        </is>
      </c>
    </row>
    <row r="20">
      <c r="A20" s="12" t="inlineStr">
        <is>
          <t>Egress window, well and cut</t>
        </is>
      </c>
      <c r="B20" s="20">
        <f>INDEX('Reference Data'!$M$2:$M$3,MATCH($B$10,'Reference Data'!$L$2:$L$3,0))</f>
        <v/>
      </c>
      <c r="C20" s="20">
        <f>INDEX('Reference Data'!$N$2:$N$3,MATCH($B$10,'Reference Data'!$L$2:$L$3,0))</f>
        <v/>
      </c>
      <c r="E20" s="17" t="inlineStr">
        <is>
          <t>$0 unless you answered Yes in row 10</t>
        </is>
      </c>
    </row>
    <row r="21">
      <c r="A21" s="12" t="inlineStr">
        <is>
          <t>Bathroom</t>
        </is>
      </c>
      <c r="B21" s="20">
        <f>INDEX('Reference Data'!$Q$2:$Q$3,MATCH($B$11,'Reference Data'!$P$2:$P$3,0))</f>
        <v/>
      </c>
      <c r="C21" s="20">
        <f>INDEX('Reference Data'!$R$2:$R$3,MATCH($B$11,'Reference Data'!$P$2:$P$3,0))</f>
        <v/>
      </c>
      <c r="E21" s="17" t="inlineStr">
        <is>
          <t>$0 unless you answered Yes in row 11</t>
        </is>
      </c>
    </row>
    <row r="22">
      <c r="A22" s="12" t="inlineStr">
        <is>
          <t>Chicago permit fees</t>
        </is>
      </c>
      <c r="B22" s="20" t="n">
        <v>500</v>
      </c>
      <c r="C22" s="20" t="n">
        <v>3000</v>
      </c>
      <c r="E22" s="17" t="inlineStr">
        <is>
          <t>Typical range for a basement permit</t>
        </is>
      </c>
    </row>
    <row r="24">
      <c r="A24" s="9" t="inlineStr">
        <is>
          <t>STEP 3 — Estimated project cost</t>
        </is>
      </c>
    </row>
    <row r="25">
      <c r="A25" s="10" t="inlineStr">
        <is>
          <t>Estimate</t>
        </is>
      </c>
      <c r="B25" s="11" t="inlineStr">
        <is>
          <t>Amount</t>
        </is>
      </c>
      <c r="E25" s="11" t="inlineStr">
        <is>
          <t>What this row means</t>
        </is>
      </c>
    </row>
    <row r="26">
      <c r="A26" s="21" t="inlineStr">
        <is>
          <t>Low estimate</t>
        </is>
      </c>
      <c r="B26" s="22">
        <f>SUM($B$18:$B$22)</f>
        <v/>
      </c>
      <c r="E26" s="17" t="inlineStr">
        <is>
          <t>Everything in Step 2, low column</t>
        </is>
      </c>
    </row>
    <row r="27">
      <c r="A27" s="23" t="inlineStr">
        <is>
          <t>Mid-range estimate</t>
        </is>
      </c>
      <c r="B27" s="24">
        <f>($B$26+$B$28)/2</f>
        <v/>
      </c>
      <c r="E27" s="17" t="inlineStr">
        <is>
          <t>The number most projects land nearest</t>
        </is>
      </c>
    </row>
    <row r="28">
      <c r="A28" s="21" t="inlineStr">
        <is>
          <t>High estimate</t>
        </is>
      </c>
      <c r="B28" s="22">
        <f>SUM($C$18:$C$22)</f>
        <v/>
      </c>
      <c r="E28" s="17" t="inlineStr">
        <is>
          <t>Everything in Step 2, high column</t>
        </is>
      </c>
    </row>
    <row r="30">
      <c r="A30" s="25" t="inlineStr">
        <is>
          <t>These are 2025–2026 Chicago-area planning estimates, not a formal quote. Chicago requires a permit whenever you add walls, electrical, plumbing, a bathroom or a bedroom. Request a free on-site assessment for an itemized number — (773) 969-9097.</t>
        </is>
      </c>
    </row>
    <row r="31"/>
    <row r="32"/>
  </sheetData>
  <mergeCells count="2">
    <mergeCell ref="B16:C16"/>
    <mergeCell ref="A30:E32"/>
  </mergeCells>
  <dataValidations count="5">
    <dataValidation sqref="B7" showDropDown="0" showInputMessage="0" showErrorMessage="1" allowBlank="0" errorTitle="Pick from the list" error="Please choose one of the options in the drop-down." type="list">
      <formula1>UseList</formula1>
    </dataValidation>
    <dataValidation sqref="B8" showDropDown="0" showInputMessage="0" showErrorMessage="1" allowBlank="0" errorTitle="Pick from the list" error="Please choose one of the options in the drop-down." type="list">
      <formula1>FinishList</formula1>
    </dataValidation>
    <dataValidation sqref="B9" showDropDown="0" showInputMessage="0" showErrorMessage="1" allowBlank="0" errorTitle="Pick from the list" error="Please choose one of the options in the drop-down." type="list">
      <formula1>YesNoWater</formula1>
    </dataValidation>
    <dataValidation sqref="B10" showDropDown="0" showInputMessage="0" showErrorMessage="1" allowBlank="0" errorTitle="Pick from the list" error="Please choose one of the options in the drop-down." type="list">
      <formula1>YesNoEgress</formula1>
    </dataValidation>
    <dataValidation sqref="B11" showDropDown="0" showInputMessage="0" showErrorMessage="1" allowBlank="0" errorTitle="Pick from the list" error="Please choose one of the options in the drop-down." type="list">
      <formula1>YesNoBath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4" customWidth="1" min="3" max="3"/>
  </cols>
  <sheetData>
    <row r="1">
      <c r="A1" s="7" t="inlineStr">
        <is>
          <t>Line-Item Budget</t>
        </is>
      </c>
    </row>
    <row r="2">
      <c r="A2" s="8" t="inlineStr">
        <is>
          <t>Enter your own numbers in the yellow column as you get real quotes. The total updates as you type.</t>
        </is>
      </c>
    </row>
    <row r="4">
      <c r="A4" s="10" t="inlineStr">
        <is>
          <t>Line item</t>
        </is>
      </c>
      <c r="B4" s="11" t="inlineStr">
        <is>
          <t>Your budget ($)</t>
        </is>
      </c>
      <c r="C4" s="11" t="inlineStr">
        <is>
          <t>Notes</t>
        </is>
      </c>
    </row>
    <row r="5">
      <c r="A5" s="12" t="inlineStr">
        <is>
          <t>Waterproofing / drain tile / sump</t>
        </is>
      </c>
      <c r="B5" s="26" t="n"/>
      <c r="C5" s="27" t="inlineStr">
        <is>
          <t>Price this FIRST — everything above it depends on a dry slab.</t>
        </is>
      </c>
    </row>
    <row r="6">
      <c r="A6" s="12" t="inlineStr">
        <is>
          <t>Foundation or crack repair</t>
        </is>
      </c>
      <c r="B6" s="26" t="n"/>
      <c r="C6" s="27" t="inlineStr">
        <is>
          <t>Only after a real inspection, not a guess.</t>
        </is>
      </c>
    </row>
    <row r="7">
      <c r="A7" s="12" t="inlineStr">
        <is>
          <t>Egress window + well + concrete cut</t>
        </is>
      </c>
      <c r="B7" s="26" t="n"/>
      <c r="C7" s="27" t="inlineStr">
        <is>
          <t>Required by code for any basement bedroom.</t>
        </is>
      </c>
    </row>
    <row r="8">
      <c r="A8" s="12" t="inlineStr">
        <is>
          <t>Framing</t>
        </is>
      </c>
      <c r="B8" s="26" t="n"/>
      <c r="C8" s="27" t="inlineStr">
        <is>
          <t>Furring vs. stud walls changes both cost and finished ceiling height.</t>
        </is>
      </c>
    </row>
    <row r="9">
      <c r="A9" s="12" t="inlineStr">
        <is>
          <t>Insulation + vapor control</t>
        </is>
      </c>
      <c r="B9" s="26" t="n"/>
      <c r="C9" s="27" t="inlineStr">
        <is>
          <t>Below-grade walls need a different assembly than above-grade.</t>
        </is>
      </c>
    </row>
    <row r="10">
      <c r="A10" s="12" t="inlineStr">
        <is>
          <t>Electrical</t>
        </is>
      </c>
      <c r="B10" s="26" t="n"/>
      <c r="C10" s="27" t="inlineStr">
        <is>
          <t>Panel capacity is the usual surprise in older Chicago homes.</t>
        </is>
      </c>
    </row>
    <row r="11">
      <c r="A11" s="12" t="inlineStr">
        <is>
          <t>Plumbing (rough-in)</t>
        </is>
      </c>
      <c r="B11" s="26" t="n"/>
      <c r="C11" s="27" t="inlineStr">
        <is>
          <t>An ejector pump is needed when there is no existing rough-in.</t>
        </is>
      </c>
    </row>
    <row r="12">
      <c r="A12" s="12" t="inlineStr">
        <is>
          <t>Bathroom (fixtures + finishes)</t>
        </is>
      </c>
      <c r="B12" s="26" t="n"/>
      <c r="C12" s="27" t="inlineStr"/>
    </row>
    <row r="13">
      <c r="A13" s="12" t="inlineStr">
        <is>
          <t>HVAC / ductwork extension</t>
        </is>
      </c>
      <c r="B13" s="26" t="n"/>
      <c r="C13" s="27" t="inlineStr">
        <is>
          <t>Or a mini-split if extending the main system isn't practical.</t>
        </is>
      </c>
    </row>
    <row r="14">
      <c r="A14" s="12" t="inlineStr">
        <is>
          <t>Drywall + paint</t>
        </is>
      </c>
      <c r="B14" s="26" t="n"/>
      <c r="C14" s="27" t="inlineStr"/>
    </row>
    <row r="15">
      <c r="A15" s="12" t="inlineStr">
        <is>
          <t>Ceiling (drywall or drop)</t>
        </is>
      </c>
      <c r="B15" s="26" t="n"/>
      <c r="C15" s="27" t="inlineStr">
        <is>
          <t>Drop ceilings keep access to pipes; drywall gains headroom feel.</t>
        </is>
      </c>
    </row>
    <row r="16">
      <c r="A16" s="12" t="inlineStr">
        <is>
          <t>Flooring over a moisture barrier</t>
        </is>
      </c>
      <c r="B16" s="26" t="n"/>
      <c r="C16" s="27" t="inlineStr">
        <is>
          <t>Never lay flooring straight on an untested slab.</t>
        </is>
      </c>
    </row>
    <row r="17">
      <c r="A17" s="12" t="inlineStr">
        <is>
          <t>Doors, trim and stairs</t>
        </is>
      </c>
      <c r="B17" s="26" t="n"/>
      <c r="C17" s="27" t="inlineStr"/>
    </row>
    <row r="18">
      <c r="A18" s="12" t="inlineStr">
        <is>
          <t>Lighting fixtures</t>
        </is>
      </c>
      <c r="B18" s="26" t="n"/>
      <c r="C18" s="27" t="inlineStr">
        <is>
          <t>Layered lighting is what stops a basement feeling below-grade.</t>
        </is>
      </c>
    </row>
    <row r="19">
      <c r="A19" s="12" t="inlineStr">
        <is>
          <t>Kitchenette / wet bar (optional)</t>
        </is>
      </c>
      <c r="B19" s="26" t="n"/>
      <c r="C19" s="27" t="inlineStr"/>
    </row>
    <row r="20">
      <c r="A20" s="12" t="inlineStr">
        <is>
          <t>Built-ins / storage (optional)</t>
        </is>
      </c>
      <c r="B20" s="26" t="n"/>
      <c r="C20" s="27" t="inlineStr"/>
    </row>
    <row r="21">
      <c r="A21" s="12" t="inlineStr">
        <is>
          <t>Permits and inspection fees</t>
        </is>
      </c>
      <c r="B21" s="26" t="n"/>
      <c r="C21" s="27" t="inlineStr">
        <is>
          <t>Chicago: typically $500–$3,000 depending on scope.</t>
        </is>
      </c>
    </row>
    <row r="22">
      <c r="A22" s="12" t="inlineStr">
        <is>
          <t>Design fees (if any)</t>
        </is>
      </c>
      <c r="B22" s="26" t="n"/>
      <c r="C22" s="27" t="inlineStr"/>
    </row>
    <row r="23">
      <c r="A23" s="12" t="inlineStr">
        <is>
          <t>Contingency (10–15% of the above recommended)</t>
        </is>
      </c>
      <c r="B23" s="26" t="n"/>
      <c r="C23" s="27" t="inlineStr">
        <is>
          <t>Basements open more surprises than any other room.</t>
        </is>
      </c>
    </row>
    <row r="24">
      <c r="A24" s="23" t="inlineStr">
        <is>
          <t>TOTAL planned budget</t>
        </is>
      </c>
      <c r="B24" s="28">
        <f>SUM(B5:B23)</f>
        <v/>
      </c>
    </row>
    <row r="26">
      <c r="A26" s="25" t="inlineStr">
        <is>
          <t>Tip: set the contingency line to 10–15% of everything above it. In a basement the two most common surprises are a slab that tests wetter than expected and a panel without capacity for new circuits — both are cheaper to plan for than to discover mid-project.</t>
        </is>
      </c>
    </row>
    <row r="27"/>
    <row r="28"/>
  </sheetData>
  <mergeCells count="1">
    <mergeCell ref="A26:C2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</cols>
  <sheetData>
    <row r="1">
      <c r="A1" s="7" t="inlineStr">
        <is>
          <t>2026 Chicago basement cost reference</t>
        </is>
      </c>
    </row>
    <row r="2">
      <c r="A2" s="8" t="inlineStr">
        <is>
          <t>Bofran's own published planning ranges — Chicago and suburbs, materials, labor, standard finishes.</t>
        </is>
      </c>
    </row>
    <row r="4">
      <c r="A4" s="9" t="inlineStr">
        <is>
          <t>Cost per square foot, by what you use the space for</t>
        </is>
      </c>
    </row>
    <row r="5">
      <c r="A5" s="10" t="inlineStr">
        <is>
          <t>Basement project</t>
        </is>
      </c>
      <c r="B5" s="11" t="inlineStr">
        <is>
          <t>Low ($ / sq ft)</t>
        </is>
      </c>
      <c r="C5" s="11" t="inlineStr">
        <is>
          <t>High ($ / sq ft)</t>
        </is>
      </c>
    </row>
    <row r="6">
      <c r="A6" s="29" t="inlineStr">
        <is>
          <t>Rec / family room</t>
        </is>
      </c>
      <c r="B6" s="20" t="n">
        <v>35</v>
      </c>
      <c r="C6" s="20" t="n">
        <v>75</v>
      </c>
    </row>
    <row r="7">
      <c r="A7" s="29" t="inlineStr">
        <is>
          <t>Home office / flex space</t>
        </is>
      </c>
      <c r="B7" s="20" t="n">
        <v>40</v>
      </c>
      <c r="C7" s="20" t="n">
        <v>90</v>
      </c>
    </row>
    <row r="8">
      <c r="A8" s="29" t="inlineStr">
        <is>
          <t>Home gym</t>
        </is>
      </c>
      <c r="B8" s="20" t="n">
        <v>45</v>
      </c>
      <c r="C8" s="20" t="n">
        <v>95</v>
      </c>
    </row>
    <row r="9">
      <c r="A9" s="29" t="inlineStr">
        <is>
          <t>Full remodel + bathroom</t>
        </is>
      </c>
      <c r="B9" s="20" t="n">
        <v>55</v>
      </c>
      <c r="C9" s="20" t="n">
        <v>110</v>
      </c>
    </row>
    <row r="10">
      <c r="A10" s="29" t="inlineStr">
        <is>
          <t>Home theater / media room</t>
        </is>
      </c>
      <c r="B10" s="20" t="n">
        <v>70</v>
      </c>
      <c r="C10" s="20" t="n">
        <v>150</v>
      </c>
    </row>
    <row r="11">
      <c r="A11" s="29" t="inlineStr">
        <is>
          <t>In-law / income suite</t>
        </is>
      </c>
      <c r="B11" s="20" t="n">
        <v>90</v>
      </c>
      <c r="C11" s="20" t="n">
        <v>175</v>
      </c>
    </row>
    <row r="13">
      <c r="A13" s="9" t="inlineStr">
        <is>
          <t>Prep and add-ons — priced separately, NOT per square foot</t>
        </is>
      </c>
    </row>
    <row r="14">
      <c r="A14" s="10" t="inlineStr">
        <is>
          <t>Item</t>
        </is>
      </c>
      <c r="B14" s="11" t="inlineStr">
        <is>
          <t>Low ($)</t>
        </is>
      </c>
      <c r="C14" s="11" t="inlineStr">
        <is>
          <t>High ($)</t>
        </is>
      </c>
    </row>
    <row r="15">
      <c r="A15" s="29" t="inlineStr">
        <is>
          <t>Interior waterproofing</t>
        </is>
      </c>
      <c r="B15" s="20" t="n">
        <v>6000</v>
      </c>
      <c r="C15" s="20" t="n">
        <v>15000</v>
      </c>
    </row>
    <row r="16">
      <c r="A16" s="29" t="inlineStr">
        <is>
          <t>Egress window + well + cut</t>
        </is>
      </c>
      <c r="B16" s="20" t="n">
        <v>3500</v>
      </c>
      <c r="C16" s="20" t="n">
        <v>6000</v>
      </c>
    </row>
    <row r="17">
      <c r="A17" s="29" t="inlineStr">
        <is>
          <t>Basement bathroom</t>
        </is>
      </c>
      <c r="B17" s="20" t="n">
        <v>9000</v>
      </c>
      <c r="C17" s="20" t="n">
        <v>22000</v>
      </c>
    </row>
    <row r="18">
      <c r="A18" s="29" t="inlineStr">
        <is>
          <t>Chicago permit fees</t>
        </is>
      </c>
      <c r="B18" s="20" t="n">
        <v>500</v>
      </c>
      <c r="C18" s="20" t="n">
        <v>3000</v>
      </c>
    </row>
    <row r="20">
      <c r="A20" s="9" t="inlineStr">
        <is>
          <t>Finish level multipliers</t>
        </is>
      </c>
    </row>
    <row r="21">
      <c r="A21" s="10" t="inlineStr">
        <is>
          <t>Finish level</t>
        </is>
      </c>
      <c r="B21" s="11" t="inlineStr">
        <is>
          <t>Multiplier</t>
        </is>
      </c>
      <c r="C21" s="11" t="inlineStr"/>
    </row>
    <row r="22">
      <c r="A22" s="29" t="inlineStr">
        <is>
          <t>Essential</t>
        </is>
      </c>
      <c r="B22" s="18" t="n">
        <v>0.92</v>
      </c>
      <c r="C22" s="18" t="inlineStr"/>
    </row>
    <row r="23">
      <c r="A23" s="29" t="inlineStr">
        <is>
          <t>Standard</t>
        </is>
      </c>
      <c r="B23" s="18" t="n">
        <v>1</v>
      </c>
      <c r="C23" s="18" t="inlineStr"/>
    </row>
    <row r="24">
      <c r="A24" s="29" t="inlineStr">
        <is>
          <t>Premium</t>
        </is>
      </c>
      <c r="B24" s="18" t="n">
        <v>1.18</v>
      </c>
      <c r="C24" s="18" t="inlineStr"/>
    </row>
    <row r="26">
      <c r="A26" s="9" t="inlineStr">
        <is>
          <t>Typical all-in total</t>
        </is>
      </c>
    </row>
    <row r="27">
      <c r="A27" s="12" t="inlineStr">
        <is>
          <t>A typical 900 sq ft finished basement in Chicago usually lands between $50,000 and $100,000 all in.</t>
        </is>
      </c>
    </row>
    <row r="29">
      <c r="A29" s="25" t="inlineStr">
        <is>
          <t>Source: Bofran Builders' published 2026 Chicago basement cost guide. These are planning estimates. Actual cost depends on moisture and ceiling-height prep, existing conditions, materials and permits.</t>
        </is>
      </c>
    </row>
    <row r="30"/>
    <row r="31"/>
  </sheetData>
  <mergeCells count="1">
    <mergeCell ref="A29:C3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Use of the space</t>
        </is>
      </c>
      <c r="B1" t="inlineStr">
        <is>
          <t>Low $/sf</t>
        </is>
      </c>
      <c r="C1" t="inlineStr">
        <is>
          <t>High $/sf</t>
        </is>
      </c>
      <c r="E1" t="inlineStr">
        <is>
          <t>Finish level</t>
        </is>
      </c>
      <c r="F1" t="inlineStr">
        <is>
          <t>Multiplier</t>
        </is>
      </c>
      <c r="H1" t="inlineStr">
        <is>
          <t>Waterproofing?</t>
        </is>
      </c>
      <c r="I1" t="inlineStr">
        <is>
          <t>Add low</t>
        </is>
      </c>
      <c r="J1" t="inlineStr">
        <is>
          <t>Add high</t>
        </is>
      </c>
      <c r="L1" t="inlineStr">
        <is>
          <t>Egress?</t>
        </is>
      </c>
      <c r="M1" t="inlineStr">
        <is>
          <t>Egress low</t>
        </is>
      </c>
      <c r="N1" t="inlineStr">
        <is>
          <t>Egress high</t>
        </is>
      </c>
      <c r="P1" t="inlineStr">
        <is>
          <t>Bathroom?</t>
        </is>
      </c>
      <c r="Q1" t="inlineStr">
        <is>
          <t>Bath low</t>
        </is>
      </c>
      <c r="R1" t="inlineStr">
        <is>
          <t>Bath high</t>
        </is>
      </c>
    </row>
    <row r="2">
      <c r="A2" t="inlineStr">
        <is>
          <t>Rec / family room</t>
        </is>
      </c>
      <c r="B2" t="n">
        <v>35</v>
      </c>
      <c r="C2" t="n">
        <v>75</v>
      </c>
      <c r="E2" t="inlineStr">
        <is>
          <t>Essential</t>
        </is>
      </c>
      <c r="F2" t="n">
        <v>0.92</v>
      </c>
      <c r="H2" t="inlineStr">
        <is>
          <t>Yes</t>
        </is>
      </c>
      <c r="I2" t="n">
        <v>6000</v>
      </c>
      <c r="J2" t="n">
        <v>15000</v>
      </c>
      <c r="L2" t="inlineStr">
        <is>
          <t>Yes</t>
        </is>
      </c>
      <c r="M2" t="n">
        <v>3500</v>
      </c>
      <c r="N2" t="n">
        <v>6000</v>
      </c>
      <c r="P2" t="inlineStr">
        <is>
          <t>Yes</t>
        </is>
      </c>
      <c r="Q2" t="n">
        <v>9000</v>
      </c>
      <c r="R2" t="n">
        <v>22000</v>
      </c>
    </row>
    <row r="3">
      <c r="A3" t="inlineStr">
        <is>
          <t>Home office / flex space</t>
        </is>
      </c>
      <c r="B3" t="n">
        <v>40</v>
      </c>
      <c r="C3" t="n">
        <v>90</v>
      </c>
      <c r="E3" t="inlineStr">
        <is>
          <t>Standard</t>
        </is>
      </c>
      <c r="F3" t="n">
        <v>1</v>
      </c>
      <c r="H3" t="inlineStr">
        <is>
          <t>No</t>
        </is>
      </c>
      <c r="I3" t="n">
        <v>0</v>
      </c>
      <c r="J3" t="n">
        <v>0</v>
      </c>
      <c r="L3" t="inlineStr">
        <is>
          <t>No</t>
        </is>
      </c>
      <c r="M3" t="n">
        <v>0</v>
      </c>
      <c r="N3" t="n">
        <v>0</v>
      </c>
      <c r="P3" t="inlineStr">
        <is>
          <t>No</t>
        </is>
      </c>
      <c r="Q3" t="n">
        <v>0</v>
      </c>
      <c r="R3" t="n">
        <v>0</v>
      </c>
    </row>
    <row r="4">
      <c r="A4" t="inlineStr">
        <is>
          <t>Home gym</t>
        </is>
      </c>
      <c r="B4" t="n">
        <v>45</v>
      </c>
      <c r="C4" t="n">
        <v>95</v>
      </c>
      <c r="E4" t="inlineStr">
        <is>
          <t>Premium</t>
        </is>
      </c>
      <c r="F4" t="n">
        <v>1.18</v>
      </c>
    </row>
    <row r="5">
      <c r="A5" t="inlineStr">
        <is>
          <t>Full remodel + bathroom</t>
        </is>
      </c>
      <c r="B5" t="n">
        <v>55</v>
      </c>
      <c r="C5" t="n">
        <v>110</v>
      </c>
    </row>
    <row r="6">
      <c r="A6" t="inlineStr">
        <is>
          <t>Home theater / media room</t>
        </is>
      </c>
      <c r="B6" t="n">
        <v>70</v>
      </c>
      <c r="C6" t="n">
        <v>150</v>
      </c>
    </row>
    <row r="7">
      <c r="A7" t="inlineStr">
        <is>
          <t>In-law / income suite</t>
        </is>
      </c>
      <c r="B7" t="n">
        <v>90</v>
      </c>
      <c r="C7" t="n">
        <v>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2026-07-28T21:05:07Z</dcterms:created>
  <dcterms:modified xmlns:dcterms="http://purl.org/dc/terms/" xmlns:xsi="http://www.w3.org/2001/XMLSchema-instance" xsi:type="dcterms:W3CDTF">2026-07-28T21:05:07Z</dcterms:modified>
</cp:coreProperties>
</file>